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97199E1A-6E60-48A4-B0C5-B0B061482F03}" xr6:coauthVersionLast="47" xr6:coauthVersionMax="47" xr10:uidLastSave="{00000000-0000-0000-0000-000000000000}"/>
  <bookViews>
    <workbookView xWindow="-120" yWindow="-120" windowWidth="24240" windowHeight="13140" tabRatio="646" xr2:uid="{00000000-000D-0000-FFFF-FFFF00000000}"/>
  </bookViews>
  <sheets>
    <sheet name="2025年4月更新" sheetId="8" r:id="rId1"/>
  </sheets>
  <definedNames>
    <definedName name="_xlnm._FilterDatabase" localSheetId="0" hidden="1">'2025年4月更新'!$P$5:$P$26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8" l="1"/>
  <c r="I2" i="8" l="1"/>
  <c r="P2" i="8" l="1"/>
</calcChain>
</file>

<file path=xl/sharedStrings.xml><?xml version="1.0" encoding="utf-8"?>
<sst xmlns="http://schemas.openxmlformats.org/spreadsheetml/2006/main" count="249" uniqueCount="89">
  <si>
    <t>品名</t>
    <rPh sb="0" eb="2">
      <t>ヒンメイ</t>
    </rPh>
    <phoneticPr fontId="2"/>
  </si>
  <si>
    <t>YJコード</t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</si>
  <si>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</si>
  <si>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製造形態
（委受託）</t>
    <rPh sb="0" eb="4">
      <t>セイゾウケイタイ</t>
    </rPh>
    <rPh sb="6" eb="9">
      <t>イジュタク</t>
    </rPh>
    <phoneticPr fontId="2"/>
  </si>
  <si>
    <t>製造販売業者</t>
    <rPh sb="0" eb="4">
      <t>セイゾウハンバイ</t>
    </rPh>
    <rPh sb="4" eb="6">
      <t>ギョウシャ</t>
    </rPh>
    <phoneticPr fontId="2"/>
  </si>
  <si>
    <t>薬剤区分</t>
    <rPh sb="0" eb="4">
      <t>ヤクザイクブン</t>
    </rPh>
    <phoneticPr fontId="2"/>
  </si>
  <si>
    <t>共同開発情報</t>
  </si>
  <si>
    <t>【様式１】</t>
    <rPh sb="1" eb="3">
      <t>ヨウシキ</t>
    </rPh>
    <phoneticPr fontId="2"/>
  </si>
  <si>
    <t>日本</t>
    <phoneticPr fontId="2"/>
  </si>
  <si>
    <t>原薬の製造国</t>
    <phoneticPr fontId="2"/>
  </si>
  <si>
    <t>原薬の複数購品目</t>
    <rPh sb="6" eb="8">
      <t>ヒンモク</t>
    </rPh>
    <phoneticPr fontId="2"/>
  </si>
  <si>
    <t>共同開発品目</t>
    <rPh sb="0" eb="4">
      <t>キョウドウカイハツ</t>
    </rPh>
    <rPh sb="4" eb="6">
      <t>ヒンモク</t>
    </rPh>
    <phoneticPr fontId="2"/>
  </si>
  <si>
    <t>原薬の複数購買割合</t>
    <phoneticPr fontId="2"/>
  </si>
  <si>
    <t>自社製造割合（任意）</t>
    <rPh sb="7" eb="9">
      <t>ニンイ</t>
    </rPh>
    <phoneticPr fontId="2"/>
  </si>
  <si>
    <t>共同開発割合（任意）</t>
    <phoneticPr fontId="2"/>
  </si>
  <si>
    <t>規格</t>
    <rPh sb="0" eb="2">
      <t>キカク</t>
    </rPh>
    <phoneticPr fontId="2"/>
  </si>
  <si>
    <t>配合剤</t>
    <rPh sb="0" eb="3">
      <t>ハイゴウザイ</t>
    </rPh>
    <phoneticPr fontId="2"/>
  </si>
  <si>
    <t>単独開発</t>
    <phoneticPr fontId="2"/>
  </si>
  <si>
    <t>製造販売する品目数</t>
    <phoneticPr fontId="2"/>
  </si>
  <si>
    <t>製剤製造業者</t>
    <rPh sb="0" eb="2">
      <t>セイザイ</t>
    </rPh>
    <rPh sb="4" eb="6">
      <t>ギョウシャ</t>
    </rPh>
    <phoneticPr fontId="2"/>
  </si>
  <si>
    <t>①全て自社</t>
    <rPh sb="1" eb="2">
      <t>スベ</t>
    </rPh>
    <phoneticPr fontId="2"/>
  </si>
  <si>
    <t>②全て委託</t>
    <rPh sb="1" eb="2">
      <t>スベ</t>
    </rPh>
    <phoneticPr fontId="2"/>
  </si>
  <si>
    <t>内用薬</t>
    <rPh sb="0" eb="3">
      <t>ナイヨウヤク</t>
    </rPh>
    <phoneticPr fontId="7"/>
  </si>
  <si>
    <t>2242001B2343</t>
  </si>
  <si>
    <t>中北薬品</t>
    <rPh sb="0" eb="2">
      <t>ナカキタ</t>
    </rPh>
    <rPh sb="2" eb="4">
      <t>ヤクヒン</t>
    </rPh>
    <phoneticPr fontId="7"/>
  </si>
  <si>
    <t>コデインリン酸塩散１％「メタル」</t>
  </si>
  <si>
    <t>1％1g</t>
  </si>
  <si>
    <t>2242002B2305</t>
  </si>
  <si>
    <t>ジヒドロコデインリン酸塩散１％「メタル」</t>
  </si>
  <si>
    <t>2315002X1126</t>
  </si>
  <si>
    <t>次硝酸ビスマス「メタル」</t>
  </si>
  <si>
    <t>1g</t>
  </si>
  <si>
    <t>2231001Q1010</t>
  </si>
  <si>
    <t>2231001Q1079</t>
  </si>
  <si>
    <t>セネガシロップ「メタル」</t>
  </si>
  <si>
    <t>10mL</t>
  </si>
  <si>
    <t>2339106B1160</t>
  </si>
  <si>
    <t>7142001X1015</t>
  </si>
  <si>
    <t>7142001X1120</t>
  </si>
  <si>
    <t>単シロップ</t>
  </si>
  <si>
    <t>2312001X1014</t>
  </si>
  <si>
    <t>2312001X1111</t>
  </si>
  <si>
    <t>タンニン酸アルブミン「メタル」</t>
  </si>
  <si>
    <t>3291001X1025</t>
  </si>
  <si>
    <t>ブドウ酒</t>
  </si>
  <si>
    <t>2221003B2199</t>
  </si>
  <si>
    <t>dl-メチルエフェドリン塩酸塩散１０％「メタル」</t>
  </si>
  <si>
    <t>10％1g</t>
  </si>
  <si>
    <t>外用薬</t>
    <rPh sb="0" eb="3">
      <t>ガイヨウヤク</t>
    </rPh>
    <phoneticPr fontId="7"/>
  </si>
  <si>
    <t>2619716Q1215</t>
  </si>
  <si>
    <t>2619716Q1010</t>
  </si>
  <si>
    <t>アルキルジアミノエチルグリシン塩酸塩消毒液１０％「メタル」</t>
  </si>
  <si>
    <t>10％10mL</t>
  </si>
  <si>
    <t>2615701Q2330</t>
  </si>
  <si>
    <t>イソプロパノール消毒液７０％「メタル」</t>
  </si>
  <si>
    <t>70％10mL</t>
  </si>
  <si>
    <t>2615701Q1520</t>
  </si>
  <si>
    <t>イソプロパノール消毒液５０％「メタル」</t>
  </si>
  <si>
    <t>50％10mL</t>
  </si>
  <si>
    <t>2619702Q3070</t>
  </si>
  <si>
    <t>グルコン酸クロルヘキシジン５％液「メタル」</t>
  </si>
  <si>
    <t>5％10mL</t>
  </si>
  <si>
    <t>2615703X1230</t>
  </si>
  <si>
    <t>消毒用エタノール「メタル」</t>
  </si>
  <si>
    <t>2615705Q1102</t>
  </si>
  <si>
    <t>消毒用エタＩＰ「メタル」</t>
  </si>
  <si>
    <t>2616700Q1018</t>
  </si>
  <si>
    <t>2616700Q1727</t>
  </si>
  <si>
    <t>ベンザルコニウム塩化物消毒液１０％「メタル」</t>
  </si>
  <si>
    <t>1314701X1178</t>
  </si>
  <si>
    <t>ホウ酸「メタル」</t>
  </si>
  <si>
    <t>10g</t>
  </si>
  <si>
    <t>2612701Q3113</t>
  </si>
  <si>
    <t>ポビドンヨード液１０％　「メタル」</t>
  </si>
  <si>
    <t>2260701F1336</t>
  </si>
  <si>
    <t>ポビドンヨードガーグル７％「メタル」</t>
  </si>
  <si>
    <t>7％1mL</t>
  </si>
  <si>
    <t>2619805X1031</t>
  </si>
  <si>
    <t>アメリカ</t>
    <phoneticPr fontId="2"/>
  </si>
  <si>
    <t>日興製薬</t>
    <rPh sb="0" eb="2">
      <t>ニッコウ</t>
    </rPh>
    <rPh sb="2" eb="4">
      <t>セイヤク</t>
    </rPh>
    <phoneticPr fontId="2"/>
  </si>
  <si>
    <t>ヤクハン製薬</t>
    <rPh sb="4" eb="6">
      <t>セイヤク</t>
    </rPh>
    <phoneticPr fontId="2"/>
  </si>
  <si>
    <t>日本</t>
    <rPh sb="0" eb="2">
      <t>ニホン</t>
    </rPh>
    <phoneticPr fontId="2"/>
  </si>
  <si>
    <t>メタル消アル（メタノール変性アルコール）</t>
    <rPh sb="12" eb="14">
      <t>ヘンセイ</t>
    </rPh>
    <phoneticPr fontId="2"/>
  </si>
  <si>
    <t>メタル消アル（イソプロパノール）</t>
    <phoneticPr fontId="2"/>
  </si>
  <si>
    <t>○</t>
  </si>
  <si>
    <t>センブリ・重曹散「メタル」（センブリ）</t>
    <phoneticPr fontId="2"/>
  </si>
  <si>
    <t>センブリ・重曹散「メタル」（炭酸水素ナトリウム）</t>
    <rPh sb="14" eb="16">
      <t>タンサン</t>
    </rPh>
    <rPh sb="16" eb="18">
      <t>スイソ</t>
    </rPh>
    <phoneticPr fontId="2"/>
  </si>
  <si>
    <t>日興製薬（小分け元）</t>
    <rPh sb="0" eb="2">
      <t>ニッコウ</t>
    </rPh>
    <rPh sb="2" eb="4">
      <t>セイヤク</t>
    </rPh>
    <rPh sb="5" eb="7">
      <t>コワ</t>
    </rPh>
    <rPh sb="8" eb="9">
      <t>モト</t>
    </rPh>
    <phoneticPr fontId="2"/>
  </si>
  <si>
    <t>更新日：2025年4月10日</t>
    <rPh sb="0" eb="3">
      <t>コウシンビ</t>
    </rPh>
    <rPh sb="8" eb="9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</si>
</sst>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9" fontId="0" fillId="0" borderId="8" xfId="4" applyFont="1" applyBorder="1">
      <alignment vertical="center"/>
    </xf>
    <xf numFmtId="0" fontId="0" fillId="0" borderId="0" xfId="0" applyAlignment="1">
      <alignment horizontal="right" vertical="center"/>
    </xf>
    <xf numFmtId="9" fontId="0" fillId="0" borderId="0" xfId="4" applyFont="1" applyBorder="1">
      <alignment vertical="center"/>
    </xf>
    <xf numFmtId="0" fontId="0" fillId="0" borderId="9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4" borderId="1" xfId="0" applyFont="1" applyFill="1" applyBorder="1">
      <alignment vertical="center"/>
    </xf>
    <xf numFmtId="0" fontId="0" fillId="4" borderId="1" xfId="0" applyFill="1" applyBorder="1">
      <alignment vertical="center"/>
    </xf>
  </cellXfs>
  <cellStyles count="5">
    <cellStyle name="パーセント" xfId="4" builtinId="5"/>
    <cellStyle name="桁区切り 2" xfId="2" xr:uid="{00000000-0005-0000-0000-000002000000}"/>
    <cellStyle name="標準" xfId="0" builtinId="0"/>
    <cellStyle name="標準 2" xfId="1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B1:P26"/>
  <sheetViews>
    <sheetView tabSelected="1" topLeftCell="B1" zoomScale="70" zoomScaleNormal="70" workbookViewId="0">
      <selection activeCell="B1" sqref="A1:XFD1048576"/>
    </sheetView>
  </sheetViews>
  <sheetFormatPr defaultRowHeight="18.75" x14ac:dyDescent="0.4"/>
  <cols>
    <col min="1" max="1" width="4.375" customWidth="1"/>
    <col min="3" max="4" width="14.875" bestFit="1" customWidth="1"/>
    <col min="5" max="5" width="18.125" customWidth="1"/>
    <col min="6" max="6" width="54.25" customWidth="1"/>
    <col min="7" max="7" width="15.375" customWidth="1"/>
    <col min="8" max="8" width="8.875" customWidth="1"/>
    <col min="9" max="9" width="21.125" customWidth="1"/>
    <col min="10" max="12" width="14.375" customWidth="1"/>
    <col min="13" max="13" width="17.875" customWidth="1"/>
    <col min="14" max="14" width="20.625" customWidth="1"/>
    <col min="15" max="15" width="18.375" customWidth="1"/>
    <col min="16" max="16" width="19.625" customWidth="1"/>
  </cols>
  <sheetData>
    <row r="1" spans="2:16" ht="24.75" thickBot="1" x14ac:dyDescent="0.45">
      <c r="B1" s="7" t="s">
        <v>7</v>
      </c>
      <c r="E1" s="17" t="s">
        <v>18</v>
      </c>
      <c r="I1" s="13" t="s">
        <v>13</v>
      </c>
      <c r="M1" s="13" t="s">
        <v>12</v>
      </c>
      <c r="N1" s="11"/>
      <c r="O1" s="11"/>
      <c r="P1" s="13" t="s">
        <v>14</v>
      </c>
    </row>
    <row r="2" spans="2:16" ht="19.5" thickBot="1" x14ac:dyDescent="0.45">
      <c r="B2" t="s">
        <v>88</v>
      </c>
      <c r="E2" s="12">
        <v>20</v>
      </c>
      <c r="I2" s="14">
        <f>(COUNTIF(I5:I26,"①全て自社"))/E2</f>
        <v>0.75</v>
      </c>
      <c r="M2" s="14">
        <f>(COUNTIF(M5:M26,"○"))/E2</f>
        <v>0.15</v>
      </c>
      <c r="P2" s="14">
        <f>(COUNTIF(P5:P26,"○"))/E2</f>
        <v>0.05</v>
      </c>
    </row>
    <row r="3" spans="2:16" x14ac:dyDescent="0.4">
      <c r="E3" s="15"/>
      <c r="I3" s="16"/>
      <c r="M3" s="16"/>
      <c r="P3" s="16"/>
    </row>
    <row r="4" spans="2:16" ht="59.45" customHeight="1" thickBot="1" x14ac:dyDescent="0.45">
      <c r="B4" s="2" t="s">
        <v>5</v>
      </c>
      <c r="C4" s="4" t="s">
        <v>2</v>
      </c>
      <c r="D4" s="5" t="s">
        <v>1</v>
      </c>
      <c r="E4" s="5" t="s">
        <v>4</v>
      </c>
      <c r="F4" s="2" t="s">
        <v>0</v>
      </c>
      <c r="G4" s="18" t="s">
        <v>15</v>
      </c>
      <c r="H4" s="18" t="s">
        <v>16</v>
      </c>
      <c r="I4" s="2" t="s">
        <v>3</v>
      </c>
      <c r="J4" s="8"/>
      <c r="K4" s="9" t="s">
        <v>9</v>
      </c>
      <c r="L4" s="10"/>
      <c r="M4" s="10" t="s">
        <v>10</v>
      </c>
      <c r="N4" s="2" t="s">
        <v>19</v>
      </c>
      <c r="O4" s="6" t="s">
        <v>6</v>
      </c>
      <c r="P4" s="6" t="s">
        <v>11</v>
      </c>
    </row>
    <row r="5" spans="2:16" ht="19.5" thickTop="1" x14ac:dyDescent="0.4">
      <c r="B5" s="1" t="s">
        <v>22</v>
      </c>
      <c r="C5" s="19" t="s">
        <v>23</v>
      </c>
      <c r="D5" s="3" t="s">
        <v>23</v>
      </c>
      <c r="E5" s="3" t="s">
        <v>24</v>
      </c>
      <c r="F5" s="3" t="s">
        <v>25</v>
      </c>
      <c r="G5" s="3" t="s">
        <v>26</v>
      </c>
      <c r="H5" s="3"/>
      <c r="I5" s="3" t="s">
        <v>20</v>
      </c>
      <c r="J5" s="1" t="s">
        <v>8</v>
      </c>
      <c r="K5" s="1"/>
      <c r="L5" s="1"/>
      <c r="M5" s="1"/>
      <c r="N5" s="3" t="s">
        <v>24</v>
      </c>
      <c r="O5" s="1" t="s">
        <v>17</v>
      </c>
      <c r="P5" s="1"/>
    </row>
    <row r="6" spans="2:16" x14ac:dyDescent="0.4">
      <c r="B6" s="1" t="s">
        <v>22</v>
      </c>
      <c r="C6" s="19" t="s">
        <v>27</v>
      </c>
      <c r="D6" s="3" t="s">
        <v>27</v>
      </c>
      <c r="E6" s="3" t="s">
        <v>24</v>
      </c>
      <c r="F6" s="3" t="s">
        <v>28</v>
      </c>
      <c r="G6" s="3" t="s">
        <v>26</v>
      </c>
      <c r="H6" s="3"/>
      <c r="I6" s="3" t="s">
        <v>20</v>
      </c>
      <c r="J6" s="1" t="s">
        <v>8</v>
      </c>
      <c r="K6" s="1"/>
      <c r="L6" s="1"/>
      <c r="M6" s="1"/>
      <c r="N6" s="3" t="s">
        <v>24</v>
      </c>
      <c r="O6" s="1" t="s">
        <v>17</v>
      </c>
      <c r="P6" s="1"/>
    </row>
    <row r="7" spans="2:16" x14ac:dyDescent="0.4">
      <c r="B7" s="1" t="s">
        <v>22</v>
      </c>
      <c r="C7" s="19" t="s">
        <v>29</v>
      </c>
      <c r="D7" s="3" t="s">
        <v>29</v>
      </c>
      <c r="E7" s="3" t="s">
        <v>24</v>
      </c>
      <c r="F7" s="3" t="s">
        <v>30</v>
      </c>
      <c r="G7" s="3" t="s">
        <v>31</v>
      </c>
      <c r="H7" s="3"/>
      <c r="I7" s="3" t="s">
        <v>20</v>
      </c>
      <c r="J7" s="1" t="s">
        <v>8</v>
      </c>
      <c r="K7" s="1"/>
      <c r="L7" s="1"/>
      <c r="M7" s="1"/>
      <c r="N7" s="3" t="s">
        <v>24</v>
      </c>
      <c r="O7" s="1" t="s">
        <v>17</v>
      </c>
      <c r="P7" s="1"/>
    </row>
    <row r="8" spans="2:16" x14ac:dyDescent="0.4">
      <c r="B8" s="1" t="s">
        <v>22</v>
      </c>
      <c r="C8" s="19" t="s">
        <v>32</v>
      </c>
      <c r="D8" s="3" t="s">
        <v>33</v>
      </c>
      <c r="E8" s="3" t="s">
        <v>24</v>
      </c>
      <c r="F8" s="3" t="s">
        <v>34</v>
      </c>
      <c r="G8" s="3" t="s">
        <v>35</v>
      </c>
      <c r="H8" s="3"/>
      <c r="I8" s="3" t="s">
        <v>20</v>
      </c>
      <c r="J8" s="1" t="s">
        <v>8</v>
      </c>
      <c r="K8" s="1"/>
      <c r="L8" s="1"/>
      <c r="M8" s="1"/>
      <c r="N8" s="3" t="s">
        <v>24</v>
      </c>
      <c r="O8" s="1" t="s">
        <v>17</v>
      </c>
      <c r="P8" s="1"/>
    </row>
    <row r="9" spans="2:16" x14ac:dyDescent="0.4">
      <c r="B9" s="1" t="s">
        <v>22</v>
      </c>
      <c r="C9" s="19" t="s">
        <v>36</v>
      </c>
      <c r="D9" s="3" t="s">
        <v>36</v>
      </c>
      <c r="E9" s="3" t="s">
        <v>24</v>
      </c>
      <c r="F9" s="3" t="s">
        <v>85</v>
      </c>
      <c r="G9" s="3" t="s">
        <v>31</v>
      </c>
      <c r="H9" s="3" t="s">
        <v>84</v>
      </c>
      <c r="I9" s="3" t="s">
        <v>20</v>
      </c>
      <c r="J9" s="1" t="s">
        <v>8</v>
      </c>
      <c r="K9" s="1"/>
      <c r="L9" s="1"/>
      <c r="M9" s="1"/>
      <c r="N9" s="3" t="s">
        <v>24</v>
      </c>
      <c r="O9" s="1" t="s">
        <v>17</v>
      </c>
      <c r="P9" s="1"/>
    </row>
    <row r="10" spans="2:16" x14ac:dyDescent="0.4">
      <c r="B10" s="1" t="s">
        <v>22</v>
      </c>
      <c r="C10" s="19" t="s">
        <v>36</v>
      </c>
      <c r="D10" s="3" t="s">
        <v>36</v>
      </c>
      <c r="E10" s="3" t="s">
        <v>24</v>
      </c>
      <c r="F10" s="3" t="s">
        <v>86</v>
      </c>
      <c r="G10" s="3" t="s">
        <v>31</v>
      </c>
      <c r="H10" s="3" t="s">
        <v>84</v>
      </c>
      <c r="I10" s="20"/>
      <c r="J10" s="1" t="s">
        <v>8</v>
      </c>
      <c r="K10" s="1"/>
      <c r="L10" s="1"/>
      <c r="M10" s="21"/>
      <c r="N10" s="3" t="s">
        <v>24</v>
      </c>
      <c r="O10" s="1" t="s">
        <v>17</v>
      </c>
      <c r="P10" s="1"/>
    </row>
    <row r="11" spans="2:16" x14ac:dyDescent="0.4">
      <c r="B11" s="1" t="s">
        <v>22</v>
      </c>
      <c r="C11" s="19" t="s">
        <v>37</v>
      </c>
      <c r="D11" s="3" t="s">
        <v>38</v>
      </c>
      <c r="E11" s="3" t="s">
        <v>24</v>
      </c>
      <c r="F11" s="3" t="s">
        <v>39</v>
      </c>
      <c r="G11" s="3" t="s">
        <v>35</v>
      </c>
      <c r="H11" s="3"/>
      <c r="I11" s="3" t="s">
        <v>20</v>
      </c>
      <c r="J11" s="1" t="s">
        <v>8</v>
      </c>
      <c r="K11" s="1"/>
      <c r="L11" s="1"/>
      <c r="M11" s="1"/>
      <c r="N11" s="3" t="s">
        <v>24</v>
      </c>
      <c r="O11" s="1" t="s">
        <v>17</v>
      </c>
      <c r="P11" s="1"/>
    </row>
    <row r="12" spans="2:16" x14ac:dyDescent="0.4">
      <c r="B12" s="1" t="s">
        <v>22</v>
      </c>
      <c r="C12" s="19" t="s">
        <v>40</v>
      </c>
      <c r="D12" s="3" t="s">
        <v>41</v>
      </c>
      <c r="E12" s="3" t="s">
        <v>24</v>
      </c>
      <c r="F12" s="3" t="s">
        <v>42</v>
      </c>
      <c r="G12" s="3" t="s">
        <v>31</v>
      </c>
      <c r="H12" s="3"/>
      <c r="I12" s="3" t="s">
        <v>21</v>
      </c>
      <c r="J12" s="1" t="s">
        <v>8</v>
      </c>
      <c r="K12" s="1"/>
      <c r="L12" s="1"/>
      <c r="M12" s="1"/>
      <c r="N12" s="1" t="s">
        <v>79</v>
      </c>
      <c r="O12" s="1" t="s">
        <v>17</v>
      </c>
      <c r="P12" s="1"/>
    </row>
    <row r="13" spans="2:16" x14ac:dyDescent="0.4">
      <c r="B13" s="1" t="s">
        <v>22</v>
      </c>
      <c r="C13" s="19" t="s">
        <v>43</v>
      </c>
      <c r="D13" s="3" t="s">
        <v>43</v>
      </c>
      <c r="E13" s="3" t="s">
        <v>24</v>
      </c>
      <c r="F13" s="3" t="s">
        <v>44</v>
      </c>
      <c r="G13" s="3" t="s">
        <v>35</v>
      </c>
      <c r="H13" s="3"/>
      <c r="I13" s="3" t="s">
        <v>20</v>
      </c>
      <c r="J13" s="1" t="s">
        <v>8</v>
      </c>
      <c r="K13" s="1"/>
      <c r="L13" s="1"/>
      <c r="M13" s="1"/>
      <c r="N13" s="3" t="s">
        <v>24</v>
      </c>
      <c r="O13" s="1" t="s">
        <v>17</v>
      </c>
      <c r="P13" s="1"/>
    </row>
    <row r="14" spans="2:16" x14ac:dyDescent="0.4">
      <c r="B14" s="1" t="s">
        <v>22</v>
      </c>
      <c r="C14" s="19" t="s">
        <v>45</v>
      </c>
      <c r="D14" s="3" t="s">
        <v>45</v>
      </c>
      <c r="E14" s="3" t="s">
        <v>24</v>
      </c>
      <c r="F14" s="3" t="s">
        <v>46</v>
      </c>
      <c r="G14" s="3" t="s">
        <v>47</v>
      </c>
      <c r="H14" s="3"/>
      <c r="I14" s="3" t="s">
        <v>20</v>
      </c>
      <c r="J14" s="1" t="s">
        <v>8</v>
      </c>
      <c r="K14" s="1"/>
      <c r="L14" s="1"/>
      <c r="M14" s="1"/>
      <c r="N14" s="3" t="s">
        <v>24</v>
      </c>
      <c r="O14" s="1" t="s">
        <v>17</v>
      </c>
      <c r="P14" s="1"/>
    </row>
    <row r="15" spans="2:16" x14ac:dyDescent="0.4">
      <c r="B15" s="1" t="s">
        <v>48</v>
      </c>
      <c r="C15" s="19" t="s">
        <v>49</v>
      </c>
      <c r="D15" s="3" t="s">
        <v>50</v>
      </c>
      <c r="E15" s="3" t="s">
        <v>24</v>
      </c>
      <c r="F15" s="3" t="s">
        <v>51</v>
      </c>
      <c r="G15" s="3" t="s">
        <v>52</v>
      </c>
      <c r="H15" s="3"/>
      <c r="I15" s="3" t="s">
        <v>21</v>
      </c>
      <c r="J15" s="1" t="s">
        <v>8</v>
      </c>
      <c r="K15" s="1"/>
      <c r="L15" s="1"/>
      <c r="M15" s="1"/>
      <c r="N15" s="1" t="s">
        <v>79</v>
      </c>
      <c r="O15" s="1" t="s">
        <v>87</v>
      </c>
      <c r="P15" s="1" t="s">
        <v>84</v>
      </c>
    </row>
    <row r="16" spans="2:16" x14ac:dyDescent="0.4">
      <c r="B16" s="1" t="s">
        <v>48</v>
      </c>
      <c r="C16" s="19" t="s">
        <v>53</v>
      </c>
      <c r="D16" s="3" t="s">
        <v>53</v>
      </c>
      <c r="E16" s="3" t="s">
        <v>24</v>
      </c>
      <c r="F16" s="3" t="s">
        <v>54</v>
      </c>
      <c r="G16" s="3" t="s">
        <v>55</v>
      </c>
      <c r="H16" s="3"/>
      <c r="I16" s="3" t="s">
        <v>20</v>
      </c>
      <c r="J16" s="1" t="s">
        <v>8</v>
      </c>
      <c r="K16" s="1"/>
      <c r="L16" s="1"/>
      <c r="M16" s="1"/>
      <c r="N16" s="3" t="s">
        <v>24</v>
      </c>
      <c r="O16" s="1" t="s">
        <v>17</v>
      </c>
      <c r="P16" s="1"/>
    </row>
    <row r="17" spans="2:16" x14ac:dyDescent="0.4">
      <c r="B17" s="1" t="s">
        <v>48</v>
      </c>
      <c r="C17" s="19" t="s">
        <v>56</v>
      </c>
      <c r="D17" s="3" t="s">
        <v>56</v>
      </c>
      <c r="E17" s="3" t="s">
        <v>24</v>
      </c>
      <c r="F17" s="3" t="s">
        <v>57</v>
      </c>
      <c r="G17" s="3" t="s">
        <v>58</v>
      </c>
      <c r="H17" s="3"/>
      <c r="I17" s="3" t="s">
        <v>21</v>
      </c>
      <c r="J17" s="1" t="s">
        <v>8</v>
      </c>
      <c r="K17" s="1" t="s">
        <v>81</v>
      </c>
      <c r="L17" s="1"/>
      <c r="M17" s="1" t="s">
        <v>84</v>
      </c>
      <c r="N17" s="1" t="s">
        <v>79</v>
      </c>
      <c r="O17" s="1" t="s">
        <v>17</v>
      </c>
      <c r="P17" s="1"/>
    </row>
    <row r="18" spans="2:16" x14ac:dyDescent="0.4">
      <c r="B18" s="1" t="s">
        <v>48</v>
      </c>
      <c r="C18" s="19" t="s">
        <v>59</v>
      </c>
      <c r="D18" s="3" t="s">
        <v>59</v>
      </c>
      <c r="E18" s="3" t="s">
        <v>24</v>
      </c>
      <c r="F18" s="3" t="s">
        <v>60</v>
      </c>
      <c r="G18" s="3" t="s">
        <v>61</v>
      </c>
      <c r="H18" s="3"/>
      <c r="I18" s="3" t="s">
        <v>20</v>
      </c>
      <c r="J18" s="1" t="s">
        <v>8</v>
      </c>
      <c r="K18" s="1"/>
      <c r="L18" s="1"/>
      <c r="M18" s="1"/>
      <c r="N18" s="3" t="s">
        <v>24</v>
      </c>
      <c r="O18" s="1" t="s">
        <v>17</v>
      </c>
      <c r="P18" s="1"/>
    </row>
    <row r="19" spans="2:16" x14ac:dyDescent="0.4">
      <c r="B19" s="1" t="s">
        <v>48</v>
      </c>
      <c r="C19" s="19" t="s">
        <v>62</v>
      </c>
      <c r="D19" s="3" t="s">
        <v>62</v>
      </c>
      <c r="E19" s="3" t="s">
        <v>24</v>
      </c>
      <c r="F19" s="3" t="s">
        <v>63</v>
      </c>
      <c r="G19" s="3" t="s">
        <v>35</v>
      </c>
      <c r="H19" s="3"/>
      <c r="I19" s="3" t="s">
        <v>20</v>
      </c>
      <c r="J19" s="1" t="s">
        <v>8</v>
      </c>
      <c r="K19" s="1" t="s">
        <v>81</v>
      </c>
      <c r="L19" s="1"/>
      <c r="M19" s="1" t="s">
        <v>84</v>
      </c>
      <c r="N19" s="3" t="s">
        <v>24</v>
      </c>
      <c r="O19" s="1" t="s">
        <v>17</v>
      </c>
      <c r="P19" s="1"/>
    </row>
    <row r="20" spans="2:16" x14ac:dyDescent="0.4">
      <c r="B20" s="1" t="s">
        <v>48</v>
      </c>
      <c r="C20" s="19" t="s">
        <v>64</v>
      </c>
      <c r="D20" s="3" t="s">
        <v>64</v>
      </c>
      <c r="E20" s="3" t="s">
        <v>24</v>
      </c>
      <c r="F20" s="3" t="s">
        <v>65</v>
      </c>
      <c r="G20" s="3" t="s">
        <v>35</v>
      </c>
      <c r="H20" s="3"/>
      <c r="I20" s="3" t="s">
        <v>21</v>
      </c>
      <c r="J20" s="1" t="s">
        <v>8</v>
      </c>
      <c r="K20" s="1" t="s">
        <v>81</v>
      </c>
      <c r="L20" s="1"/>
      <c r="M20" s="1" t="s">
        <v>84</v>
      </c>
      <c r="N20" s="1" t="s">
        <v>80</v>
      </c>
      <c r="O20" s="1" t="s">
        <v>17</v>
      </c>
      <c r="P20" s="1"/>
    </row>
    <row r="21" spans="2:16" x14ac:dyDescent="0.4">
      <c r="B21" s="1" t="s">
        <v>48</v>
      </c>
      <c r="C21" s="19" t="s">
        <v>66</v>
      </c>
      <c r="D21" s="3" t="s">
        <v>67</v>
      </c>
      <c r="E21" s="3" t="s">
        <v>24</v>
      </c>
      <c r="F21" s="3" t="s">
        <v>68</v>
      </c>
      <c r="G21" s="3" t="s">
        <v>52</v>
      </c>
      <c r="H21" s="3"/>
      <c r="I21" s="3" t="s">
        <v>20</v>
      </c>
      <c r="J21" s="1" t="s">
        <v>8</v>
      </c>
      <c r="K21" s="1"/>
      <c r="L21" s="1"/>
      <c r="M21" s="1"/>
      <c r="N21" s="3" t="s">
        <v>24</v>
      </c>
      <c r="O21" s="1" t="s">
        <v>17</v>
      </c>
      <c r="P21" s="1"/>
    </row>
    <row r="22" spans="2:16" x14ac:dyDescent="0.4">
      <c r="B22" s="1" t="s">
        <v>48</v>
      </c>
      <c r="C22" s="19" t="s">
        <v>69</v>
      </c>
      <c r="D22" s="3" t="s">
        <v>69</v>
      </c>
      <c r="E22" s="3" t="s">
        <v>24</v>
      </c>
      <c r="F22" s="3" t="s">
        <v>70</v>
      </c>
      <c r="G22" s="3" t="s">
        <v>71</v>
      </c>
      <c r="H22" s="3"/>
      <c r="I22" s="3" t="s">
        <v>20</v>
      </c>
      <c r="J22" s="1" t="s">
        <v>8</v>
      </c>
      <c r="K22" s="1"/>
      <c r="L22" s="1"/>
      <c r="M22" s="1"/>
      <c r="N22" s="3" t="s">
        <v>24</v>
      </c>
      <c r="O22" s="1" t="s">
        <v>17</v>
      </c>
      <c r="P22" s="1"/>
    </row>
    <row r="23" spans="2:16" x14ac:dyDescent="0.4">
      <c r="B23" s="1" t="s">
        <v>48</v>
      </c>
      <c r="C23" s="19" t="s">
        <v>72</v>
      </c>
      <c r="D23" s="3" t="s">
        <v>72</v>
      </c>
      <c r="E23" s="3" t="s">
        <v>24</v>
      </c>
      <c r="F23" s="3" t="s">
        <v>73</v>
      </c>
      <c r="G23" s="3" t="s">
        <v>52</v>
      </c>
      <c r="H23" s="3"/>
      <c r="I23" s="3" t="s">
        <v>20</v>
      </c>
      <c r="J23" s="1" t="s">
        <v>78</v>
      </c>
      <c r="K23" s="1"/>
      <c r="L23" s="1"/>
      <c r="M23" s="1"/>
      <c r="N23" s="3" t="s">
        <v>24</v>
      </c>
      <c r="O23" s="1" t="s">
        <v>17</v>
      </c>
      <c r="P23" s="1"/>
    </row>
    <row r="24" spans="2:16" x14ac:dyDescent="0.4">
      <c r="B24" s="1" t="s">
        <v>48</v>
      </c>
      <c r="C24" s="19" t="s">
        <v>74</v>
      </c>
      <c r="D24" s="3" t="s">
        <v>74</v>
      </c>
      <c r="E24" s="3" t="s">
        <v>24</v>
      </c>
      <c r="F24" s="3" t="s">
        <v>75</v>
      </c>
      <c r="G24" s="3" t="s">
        <v>76</v>
      </c>
      <c r="H24" s="3"/>
      <c r="I24" s="3" t="s">
        <v>21</v>
      </c>
      <c r="J24" s="1" t="s">
        <v>78</v>
      </c>
      <c r="K24" s="1"/>
      <c r="L24" s="1"/>
      <c r="M24" s="1"/>
      <c r="N24" s="1" t="s">
        <v>79</v>
      </c>
      <c r="O24" s="1" t="s">
        <v>17</v>
      </c>
      <c r="P24" s="1"/>
    </row>
    <row r="25" spans="2:16" x14ac:dyDescent="0.4">
      <c r="B25" s="1" t="s">
        <v>48</v>
      </c>
      <c r="C25" s="19" t="s">
        <v>77</v>
      </c>
      <c r="D25" s="3" t="s">
        <v>77</v>
      </c>
      <c r="E25" s="3" t="s">
        <v>24</v>
      </c>
      <c r="F25" s="3" t="s">
        <v>82</v>
      </c>
      <c r="G25" s="3" t="s">
        <v>35</v>
      </c>
      <c r="H25" s="3" t="s">
        <v>84</v>
      </c>
      <c r="I25" s="3" t="s">
        <v>20</v>
      </c>
      <c r="J25" s="1" t="s">
        <v>8</v>
      </c>
      <c r="K25" s="1" t="s">
        <v>81</v>
      </c>
      <c r="L25" s="1"/>
      <c r="M25" s="1"/>
      <c r="N25" s="3" t="s">
        <v>24</v>
      </c>
      <c r="O25" s="1" t="s">
        <v>17</v>
      </c>
      <c r="P25" s="1"/>
    </row>
    <row r="26" spans="2:16" x14ac:dyDescent="0.4">
      <c r="B26" s="1" t="s">
        <v>48</v>
      </c>
      <c r="C26" s="19" t="s">
        <v>77</v>
      </c>
      <c r="D26" s="3" t="s">
        <v>77</v>
      </c>
      <c r="E26" s="3" t="s">
        <v>24</v>
      </c>
      <c r="F26" s="3" t="s">
        <v>83</v>
      </c>
      <c r="G26" s="3" t="s">
        <v>35</v>
      </c>
      <c r="H26" s="3" t="s">
        <v>84</v>
      </c>
      <c r="I26" s="20"/>
      <c r="J26" s="1" t="s">
        <v>8</v>
      </c>
      <c r="K26" s="1"/>
      <c r="L26" s="1"/>
      <c r="M26" s="21"/>
      <c r="N26" s="3" t="s">
        <v>24</v>
      </c>
      <c r="O26" s="1" t="s">
        <v>17</v>
      </c>
      <c r="P26" s="1"/>
    </row>
  </sheetData>
  <sheetProtection algorithmName="SHA-512" hashValue="cgG1Dls0/E1TCJdreW0dfL3jiFBFvi0bQNNpeaLNawutsFkP3UqfW1Z+fszxT1MWmXbhAWJpOPGaO7bjLRXcXw==" saltValue="wQxHOfOKyIDdj/9z+CqS5g==" spinCount="100000" sheet="1" objects="1" scenarios="1" selectLockedCells="1" selectUnlockedCells="1"/>
  <phoneticPr fontId="2"/>
  <dataValidations count="1">
    <dataValidation type="list" allowBlank="1" showInputMessage="1" showErrorMessage="1" sqref="M5:M1048576 P5:P1048576 H5:I1048576 B5:B1048576" xr:uid="{00000000-0002-0000-0100-000000000000}">
      <formula1>#REF!</formula1>
    </dataValidation>
  </dataValidations>
  <pageMargins left="0.7" right="0.7" top="0.75" bottom="0.75" header="0.3" footer="0.3"/>
  <pageSetup paperSize="8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2025年4月更新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2024-03-12T03:25:47Z</dcterms:created>
  <dcterms:modified xsi:type="dcterms:W3CDTF">2025-04-15T03:08:41Z</dcterms:modified>
</cp:coreProperties>
</file>